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Sheet1" sheetId="1" r:id="rId1"/>
    <sheet name="Sheet3" sheetId="2" r:id="rId2"/>
  </sheets>
  <definedNames>
    <definedName name="_xlnm.Print_Area" localSheetId="0">'Sheet1'!$A$1:$J$81</definedName>
    <definedName name="_xlnm.Print_Titles" localSheetId="0">'Sheet1'!$18:$18</definedName>
  </definedNames>
  <calcPr fullCalcOnLoad="1"/>
</workbook>
</file>

<file path=xl/sharedStrings.xml><?xml version="1.0" encoding="utf-8"?>
<sst xmlns="http://schemas.openxmlformats.org/spreadsheetml/2006/main" count="102" uniqueCount="91">
  <si>
    <t>Clark County School District</t>
  </si>
  <si>
    <t>Food Service Department</t>
  </si>
  <si>
    <t>Bulk Sales Order Form</t>
  </si>
  <si>
    <t>Breakfast Items</t>
  </si>
  <si>
    <t>Snacks</t>
  </si>
  <si>
    <t>Supplies</t>
  </si>
  <si>
    <t>Description</t>
  </si>
  <si>
    <t>Order Amount</t>
  </si>
  <si>
    <t>Payment Method:</t>
  </si>
  <si>
    <t>Sales Order #:</t>
  </si>
  <si>
    <t xml:space="preserve"> Expense Adjustment </t>
  </si>
  <si>
    <t>Contact Name:</t>
  </si>
  <si>
    <t>Food Service Department Use Only</t>
  </si>
  <si>
    <t xml:space="preserve"> </t>
  </si>
  <si>
    <t>Order Date:</t>
  </si>
  <si>
    <t>Plastic knives</t>
  </si>
  <si>
    <t>Plastic forks</t>
  </si>
  <si>
    <t>Plastic spoons</t>
  </si>
  <si>
    <t>Check</t>
  </si>
  <si>
    <t>Phone #:</t>
  </si>
  <si>
    <t>G/L Acct #:</t>
  </si>
  <si>
    <t>IO #  (Fed Projects) :</t>
  </si>
  <si>
    <t>Cost Center</t>
  </si>
  <si>
    <t>(acctg use only)</t>
  </si>
  <si>
    <r>
      <t xml:space="preserve">Coding:   </t>
    </r>
    <r>
      <rPr>
        <sz val="12"/>
        <color indexed="8"/>
        <rFont val="Calibri"/>
        <family val="2"/>
      </rPr>
      <t xml:space="preserve">  Fund</t>
    </r>
  </si>
  <si>
    <t xml:space="preserve">Plates 6" </t>
  </si>
  <si>
    <t>Packets - Ketchup</t>
  </si>
  <si>
    <t>Packets - Mustard</t>
  </si>
  <si>
    <t>Packets - Mayonnaise</t>
  </si>
  <si>
    <t xml:space="preserve">Napkins </t>
  </si>
  <si>
    <t>Cinnamon Rolls - CCSD produced</t>
  </si>
  <si>
    <t>(5 workdays before normal FS delivery)</t>
  </si>
  <si>
    <t>Delivery Location / Instructions:</t>
  </si>
  <si>
    <t>1)  Complete the form.</t>
  </si>
  <si>
    <t>2)  Save order form to your computer</t>
  </si>
  <si>
    <t>Minimum order $10.00</t>
  </si>
  <si>
    <t>Estimation of Total Sales Amount</t>
  </si>
  <si>
    <t>Please Pay by Invoice Total Sales Amount</t>
  </si>
  <si>
    <t>Cheese - String 1 oz.</t>
  </si>
  <si>
    <t>Milk - Chocolate Skim 8 oz.</t>
  </si>
  <si>
    <t>Drinks</t>
  </si>
  <si>
    <t>Sunrise Muffin</t>
  </si>
  <si>
    <t>Cookie - Chocolate Chip</t>
  </si>
  <si>
    <t>Cookie - Sugar</t>
  </si>
  <si>
    <t>Chips - Baked Nacho Cheese</t>
  </si>
  <si>
    <t>Craisins - Strawberry</t>
  </si>
  <si>
    <t>Powerade Zero - Mixed Berry 12 oz.</t>
  </si>
  <si>
    <t>Cookie - Celebration</t>
  </si>
  <si>
    <t>Chips - Tortilla Bag 1 oz.</t>
  </si>
  <si>
    <t>Cereal - Assorted</t>
  </si>
  <si>
    <t>Crumb Cake - Whole Grain</t>
  </si>
  <si>
    <t>Bowls - Foam 12 oz.</t>
  </si>
  <si>
    <t xml:space="preserve">Chips - Flamin Hot Cheeto Puffs </t>
  </si>
  <si>
    <t>Fruit Cup - Pineapple</t>
  </si>
  <si>
    <t>Fruit Cup - Mandarin Orange</t>
  </si>
  <si>
    <t>Juice - Snapple Fruit Punch 11.5 oz.</t>
  </si>
  <si>
    <t>Juice - Snapple Grape 11.5 oz.</t>
  </si>
  <si>
    <t>Milk - White 1%  8 oz.</t>
  </si>
  <si>
    <t xml:space="preserve"> Cost per Case</t>
  </si>
  <si>
    <t>Total</t>
  </si>
  <si>
    <t>Qty per Case</t>
  </si>
  <si>
    <t>Plastic sporks</t>
  </si>
  <si>
    <t>Tray - Hinged Clear 3 Compartment</t>
  </si>
  <si>
    <t>Cups - Portion Control 2 oz.</t>
  </si>
  <si>
    <t xml:space="preserve">Lid - Portion Control 2 oz. </t>
  </si>
  <si>
    <t>Packets - Italian Dressing 1 oz.</t>
  </si>
  <si>
    <t>Packets - Low Fat Ranch Dressing 1 oz.</t>
  </si>
  <si>
    <t>Croutons - Seasoned 10 lb Box</t>
  </si>
  <si>
    <t>Cover Beard - White Polypropylene</t>
  </si>
  <si>
    <t>Cap Bouffant (Hair Net) - Cotton 21 in</t>
  </si>
  <si>
    <t>Bucket - Red 8 QT Sanitizer</t>
  </si>
  <si>
    <t>Gloves - Non-Sterile Vinyl Medium</t>
  </si>
  <si>
    <t>Test Strips</t>
  </si>
  <si>
    <t>Bagel - Mini Strawberry</t>
  </si>
  <si>
    <t>Raisels - Sour Watermelon</t>
  </si>
  <si>
    <t>Raisels - Sour Orange</t>
  </si>
  <si>
    <t>Crackers - Graham 1 oz bag</t>
  </si>
  <si>
    <t>Date Items Will Be Used:</t>
  </si>
  <si>
    <t>Yogurt - Greek 4 oz. Assorted Flavors</t>
  </si>
  <si>
    <t>Cheese - Shredded Cheddar 30lb</t>
  </si>
  <si>
    <t xml:space="preserve">Fruit Cup - Applesauce </t>
  </si>
  <si>
    <t>Juice Box - Apple 4.23 oz.</t>
  </si>
  <si>
    <t>Juice Box - Fruit Punch 4.23 oz.</t>
  </si>
  <si>
    <t>Juice Box - Berry 4.23 oz.</t>
  </si>
  <si>
    <t>Juice - Smoothie Strawberry Banana 12 oz.</t>
  </si>
  <si>
    <t>Juice - Smoothie Galactic Berry 12 oz.</t>
  </si>
  <si>
    <t>Juice Box - Vegetable Punch 6 oz.</t>
  </si>
  <si>
    <t>Tray - 5 Compartment</t>
  </si>
  <si>
    <t>Water - Glacier Clear 16.9 oz.</t>
  </si>
  <si>
    <t>Crackers - Cheddar Goldfish .75 oz</t>
  </si>
  <si>
    <t>3)  Attach saved form and email to:  Foodserviceorder@nv.ccsd.net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</si>
</sst>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0" xfId="44" applyFont="1" applyAlignment="1">
      <alignment horizontal="right"/>
    </xf>
    <xf numFmtId="0" fontId="0" fillId="0" borderId="0" xfId="0" applyFont="1" applyFill="1" applyAlignment="1">
      <alignment horizontal="right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2" fillId="0" borderId="0" xfId="0" applyFont="1" applyFill="1" applyAlignment="1">
      <alignment/>
    </xf>
    <xf numFmtId="44" fontId="0" fillId="0" borderId="0" xfId="44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44" fontId="44" fillId="0" borderId="10" xfId="0" applyNumberFormat="1" applyFont="1" applyFill="1" applyBorder="1" applyAlignment="1">
      <alignment horizontal="right"/>
    </xf>
    <xf numFmtId="44" fontId="44" fillId="0" borderId="0" xfId="0" applyNumberFormat="1" applyFont="1" applyFill="1" applyBorder="1" applyAlignment="1">
      <alignment horizontal="right"/>
    </xf>
    <xf numFmtId="44" fontId="0" fillId="0" borderId="0" xfId="44" applyFont="1" applyFill="1" applyAlignment="1">
      <alignment horizontal="right"/>
    </xf>
    <xf numFmtId="0" fontId="40" fillId="0" borderId="0" xfId="0" applyFont="1" applyFill="1" applyAlignment="1">
      <alignment horizontal="center"/>
    </xf>
    <xf numFmtId="44" fontId="0" fillId="0" borderId="0" xfId="44" applyFont="1" applyFill="1" applyAlignment="1">
      <alignment horizontal="right"/>
    </xf>
    <xf numFmtId="0" fontId="45" fillId="0" borderId="0" xfId="0" applyFont="1" applyFill="1" applyAlignment="1">
      <alignment vertical="center" textRotation="90" wrapText="1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44" fontId="0" fillId="0" borderId="0" xfId="44" applyFont="1" applyFill="1" applyAlignment="1">
      <alignment horizontal="right"/>
    </xf>
    <xf numFmtId="0" fontId="4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4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5" fillId="35" borderId="0" xfId="0" applyFont="1" applyFill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85" zoomScaleNormal="85" zoomScalePageLayoutView="0" workbookViewId="0" topLeftCell="A1">
      <selection activeCell="C6" sqref="C6:F6"/>
    </sheetView>
  </sheetViews>
  <sheetFormatPr defaultColWidth="9.140625" defaultRowHeight="15"/>
  <cols>
    <col min="1" max="1" width="4.421875" style="3" customWidth="1"/>
    <col min="2" max="2" width="30.00390625" style="3" customWidth="1"/>
    <col min="3" max="3" width="4.7109375" style="3" customWidth="1"/>
    <col min="4" max="4" width="12.8515625" style="3" customWidth="1"/>
    <col min="5" max="5" width="5.140625" style="3" customWidth="1"/>
    <col min="6" max="6" width="9.140625" style="3" customWidth="1"/>
    <col min="7" max="7" width="5.421875" style="3" customWidth="1"/>
    <col min="8" max="8" width="13.57421875" style="3" customWidth="1"/>
    <col min="9" max="9" width="12.8515625" style="3" customWidth="1"/>
    <col min="10" max="10" width="14.140625" style="3" customWidth="1"/>
    <col min="11" max="11" width="9.140625" style="3" customWidth="1"/>
    <col min="12" max="12" width="11.8515625" style="21" customWidth="1"/>
    <col min="13" max="20" width="9.140625" style="3" customWidth="1"/>
    <col min="21" max="16384" width="9.140625" style="3" customWidth="1"/>
  </cols>
  <sheetData>
    <row r="1" spans="2:9" ht="23.25">
      <c r="B1" s="88" t="s">
        <v>0</v>
      </c>
      <c r="C1" s="88"/>
      <c r="D1" s="88"/>
      <c r="E1" s="88"/>
      <c r="F1" s="88"/>
      <c r="G1" s="88"/>
      <c r="H1" s="88"/>
      <c r="I1" s="88"/>
    </row>
    <row r="2" spans="2:26" ht="15">
      <c r="B2" s="89" t="s">
        <v>1</v>
      </c>
      <c r="C2" s="89"/>
      <c r="D2" s="89"/>
      <c r="E2" s="89"/>
      <c r="F2" s="89"/>
      <c r="G2" s="89"/>
      <c r="H2" s="89"/>
      <c r="I2" s="89"/>
      <c r="T2" s="51" t="s">
        <v>33</v>
      </c>
      <c r="U2" s="52"/>
      <c r="V2" s="52"/>
      <c r="W2" s="52"/>
      <c r="X2" s="52"/>
      <c r="Y2" s="52"/>
      <c r="Z2" s="52"/>
    </row>
    <row r="3" spans="2:26" ht="18.75" customHeight="1">
      <c r="B3" s="88" t="s">
        <v>2</v>
      </c>
      <c r="C3" s="88"/>
      <c r="D3" s="88"/>
      <c r="E3" s="88"/>
      <c r="F3" s="88"/>
      <c r="G3" s="88"/>
      <c r="H3" s="88"/>
      <c r="I3" s="88"/>
      <c r="T3" s="51" t="s">
        <v>34</v>
      </c>
      <c r="U3" s="52"/>
      <c r="V3" s="52"/>
      <c r="W3" s="52"/>
      <c r="X3" s="52"/>
      <c r="Y3" s="52"/>
      <c r="Z3" s="52"/>
    </row>
    <row r="4" spans="8:26" ht="13.5" customHeight="1">
      <c r="H4" s="94" t="s">
        <v>31</v>
      </c>
      <c r="I4" s="94"/>
      <c r="J4" s="94"/>
      <c r="T4" s="51" t="s">
        <v>90</v>
      </c>
      <c r="U4" s="52"/>
      <c r="V4" s="52"/>
      <c r="W4" s="52"/>
      <c r="X4" s="52"/>
      <c r="Y4" s="52"/>
      <c r="Z4" s="52"/>
    </row>
    <row r="5" spans="1:13" ht="18.75">
      <c r="A5" s="90" t="s">
        <v>14</v>
      </c>
      <c r="B5" s="90"/>
      <c r="C5" s="91"/>
      <c r="D5" s="92"/>
      <c r="E5" s="92"/>
      <c r="F5" s="70" t="s">
        <v>77</v>
      </c>
      <c r="G5" s="69"/>
      <c r="H5" s="69"/>
      <c r="I5" s="92"/>
      <c r="J5" s="92"/>
      <c r="K5" s="27"/>
      <c r="L5" s="22"/>
      <c r="M5" s="3" t="s">
        <v>13</v>
      </c>
    </row>
    <row r="6" spans="1:11" ht="18.75">
      <c r="A6" s="90" t="s">
        <v>11</v>
      </c>
      <c r="B6" s="90"/>
      <c r="C6" s="99"/>
      <c r="D6" s="99"/>
      <c r="E6" s="99"/>
      <c r="F6" s="92"/>
      <c r="G6" s="23"/>
      <c r="H6" s="8" t="s">
        <v>19</v>
      </c>
      <c r="I6" s="92"/>
      <c r="J6" s="92"/>
      <c r="K6" s="27"/>
    </row>
    <row r="7" spans="1:11" ht="9.75" customHeight="1" thickBot="1">
      <c r="A7" s="6"/>
      <c r="B7" s="6"/>
      <c r="C7" s="13"/>
      <c r="D7" s="13"/>
      <c r="E7" s="13"/>
      <c r="F7" s="13"/>
      <c r="G7" s="23"/>
      <c r="H7" s="23"/>
      <c r="J7" s="5"/>
      <c r="K7" s="5"/>
    </row>
    <row r="8" spans="1:10" ht="19.5" customHeight="1">
      <c r="A8" s="93"/>
      <c r="B8" s="101" t="s">
        <v>32</v>
      </c>
      <c r="C8" s="75"/>
      <c r="D8" s="76"/>
      <c r="E8" s="76"/>
      <c r="F8" s="76"/>
      <c r="G8" s="76"/>
      <c r="H8" s="76"/>
      <c r="I8" s="76"/>
      <c r="J8" s="77"/>
    </row>
    <row r="9" spans="1:10" ht="6.75" customHeight="1">
      <c r="A9" s="93"/>
      <c r="B9" s="101"/>
      <c r="C9" s="78"/>
      <c r="D9" s="79"/>
      <c r="E9" s="79"/>
      <c r="F9" s="79"/>
      <c r="G9" s="79"/>
      <c r="H9" s="79"/>
      <c r="I9" s="79"/>
      <c r="J9" s="80"/>
    </row>
    <row r="10" spans="1:10" ht="19.5" customHeight="1" thickBot="1">
      <c r="A10" s="93"/>
      <c r="B10" s="101"/>
      <c r="C10" s="81"/>
      <c r="D10" s="82"/>
      <c r="E10" s="82"/>
      <c r="F10" s="82"/>
      <c r="G10" s="82"/>
      <c r="H10" s="82"/>
      <c r="I10" s="82"/>
      <c r="J10" s="83"/>
    </row>
    <row r="11" spans="1:8" ht="12.75" customHeight="1" thickBot="1">
      <c r="A11" s="93"/>
      <c r="B11" s="8"/>
      <c r="C11" s="65"/>
      <c r="D11" s="9"/>
      <c r="E11" s="66"/>
      <c r="F11" s="9"/>
      <c r="G11" s="23"/>
      <c r="H11" s="23"/>
    </row>
    <row r="12" spans="1:18" ht="19.5" customHeight="1" thickBot="1" thickTop="1">
      <c r="A12" s="93"/>
      <c r="B12" s="8" t="s">
        <v>8</v>
      </c>
      <c r="C12" s="71"/>
      <c r="D12" s="12" t="s">
        <v>18</v>
      </c>
      <c r="E12" s="71"/>
      <c r="F12" s="64" t="s">
        <v>10</v>
      </c>
      <c r="G12" s="63"/>
      <c r="H12" s="63"/>
      <c r="Q12" s="23"/>
      <c r="R12" s="23" t="s">
        <v>23</v>
      </c>
    </row>
    <row r="13" spans="1:18" ht="8.25" customHeight="1">
      <c r="A13" s="93"/>
      <c r="B13" s="8"/>
      <c r="C13" s="14"/>
      <c r="D13" s="12"/>
      <c r="E13" s="23"/>
      <c r="F13" s="26"/>
      <c r="G13" s="11"/>
      <c r="H13" s="11"/>
      <c r="Q13" s="23"/>
      <c r="R13" s="23"/>
    </row>
    <row r="14" spans="1:8" ht="18.75">
      <c r="A14" s="93"/>
      <c r="B14" s="6" t="s">
        <v>24</v>
      </c>
      <c r="C14" s="74"/>
      <c r="D14" s="74"/>
      <c r="E14" s="1" t="s">
        <v>20</v>
      </c>
      <c r="F14" s="1"/>
      <c r="G14" s="74"/>
      <c r="H14" s="74"/>
    </row>
    <row r="15" spans="1:11" ht="18.75" customHeight="1">
      <c r="A15" s="93"/>
      <c r="B15" s="15" t="s">
        <v>21</v>
      </c>
      <c r="C15" s="74"/>
      <c r="D15" s="74"/>
      <c r="E15" s="84" t="s">
        <v>22</v>
      </c>
      <c r="F15" s="84"/>
      <c r="G15" s="85"/>
      <c r="H15" s="85"/>
      <c r="I15" s="16"/>
      <c r="J15" s="17"/>
      <c r="K15" s="17"/>
    </row>
    <row r="16" spans="1:11" ht="6.75" customHeight="1">
      <c r="A16" s="93"/>
      <c r="B16" s="15"/>
      <c r="D16" s="28"/>
      <c r="E16" s="10"/>
      <c r="F16" s="10"/>
      <c r="G16" s="27"/>
      <c r="H16" s="27"/>
      <c r="I16" s="16"/>
      <c r="J16" s="17"/>
      <c r="K16" s="17"/>
    </row>
    <row r="17" spans="1:11" ht="18.75" customHeight="1">
      <c r="A17" s="93"/>
      <c r="B17" s="8" t="s">
        <v>9</v>
      </c>
      <c r="C17" s="74"/>
      <c r="D17" s="74"/>
      <c r="E17" s="74"/>
      <c r="F17" s="74"/>
      <c r="G17" s="29" t="s">
        <v>23</v>
      </c>
      <c r="H17" s="29"/>
      <c r="I17" s="23"/>
      <c r="J17" s="18"/>
      <c r="K17" s="18"/>
    </row>
    <row r="18" spans="1:18" s="7" customFormat="1" ht="31.5" customHeight="1">
      <c r="A18" s="47"/>
      <c r="B18" s="87" t="s">
        <v>6</v>
      </c>
      <c r="C18" s="87"/>
      <c r="D18" s="87"/>
      <c r="F18" s="7" t="s">
        <v>60</v>
      </c>
      <c r="H18" s="7" t="s">
        <v>58</v>
      </c>
      <c r="I18" s="7" t="s">
        <v>7</v>
      </c>
      <c r="J18" s="7" t="s">
        <v>59</v>
      </c>
      <c r="K18" s="30"/>
      <c r="L18" s="86" t="s">
        <v>12</v>
      </c>
      <c r="M18" s="86"/>
      <c r="N18" s="86"/>
      <c r="O18" s="86"/>
      <c r="P18" s="86"/>
      <c r="Q18" s="86"/>
      <c r="R18" s="86"/>
    </row>
    <row r="19" spans="1:15" ht="15.75">
      <c r="A19" s="2" t="s">
        <v>3</v>
      </c>
      <c r="B19" s="2"/>
      <c r="C19" s="2"/>
      <c r="F19" s="20"/>
      <c r="G19" s="20"/>
      <c r="H19" s="24"/>
      <c r="I19" s="20"/>
      <c r="J19" s="20"/>
      <c r="K19" s="31"/>
      <c r="L19" s="19"/>
      <c r="M19" s="19"/>
      <c r="N19" s="20"/>
      <c r="O19" s="4"/>
    </row>
    <row r="20" spans="1:15" ht="15.75">
      <c r="A20" s="2"/>
      <c r="B20" s="1" t="s">
        <v>73</v>
      </c>
      <c r="C20" s="2"/>
      <c r="F20" s="20">
        <v>72</v>
      </c>
      <c r="G20" s="20"/>
      <c r="H20" s="24">
        <v>31.81</v>
      </c>
      <c r="I20" s="72"/>
      <c r="J20" s="62">
        <f>+I20*H20</f>
        <v>0</v>
      </c>
      <c r="K20" s="31"/>
      <c r="L20" s="19"/>
      <c r="M20" s="19"/>
      <c r="N20" s="20"/>
      <c r="O20" s="4"/>
    </row>
    <row r="21" spans="1:15" ht="15.75">
      <c r="A21" s="2"/>
      <c r="B21" s="1" t="s">
        <v>49</v>
      </c>
      <c r="C21" s="2"/>
      <c r="F21" s="20">
        <v>96</v>
      </c>
      <c r="G21" s="20"/>
      <c r="H21" s="24">
        <v>24.53</v>
      </c>
      <c r="I21" s="72"/>
      <c r="J21" s="62">
        <f>+I21*H21</f>
        <v>0</v>
      </c>
      <c r="K21" s="31"/>
      <c r="L21" s="19"/>
      <c r="M21" s="19"/>
      <c r="N21" s="20"/>
      <c r="O21" s="4"/>
    </row>
    <row r="22" spans="2:14" s="21" customFormat="1" ht="15.75">
      <c r="B22" s="100" t="s">
        <v>30</v>
      </c>
      <c r="C22" s="100"/>
      <c r="D22" s="100"/>
      <c r="F22" s="25">
        <v>36</v>
      </c>
      <c r="G22" s="25"/>
      <c r="H22" s="62">
        <v>9.91</v>
      </c>
      <c r="I22" s="73"/>
      <c r="J22" s="33">
        <f>+I22*H22</f>
        <v>0</v>
      </c>
      <c r="K22" s="62"/>
      <c r="L22" s="25"/>
      <c r="M22" s="34"/>
      <c r="N22" s="25"/>
    </row>
    <row r="23" spans="2:14" s="21" customFormat="1" ht="15.75">
      <c r="B23" s="68" t="s">
        <v>50</v>
      </c>
      <c r="C23" s="68"/>
      <c r="D23" s="68"/>
      <c r="F23" s="25">
        <v>72</v>
      </c>
      <c r="G23" s="25"/>
      <c r="H23" s="62">
        <v>30.24</v>
      </c>
      <c r="I23" s="73"/>
      <c r="J23" s="62">
        <f>+I23*H23</f>
        <v>0</v>
      </c>
      <c r="K23" s="62"/>
      <c r="L23" s="25"/>
      <c r="M23" s="34"/>
      <c r="N23" s="25"/>
    </row>
    <row r="24" spans="2:14" s="21" customFormat="1" ht="15.75">
      <c r="B24" s="67" t="s">
        <v>41</v>
      </c>
      <c r="C24" s="67"/>
      <c r="D24" s="67"/>
      <c r="F24" s="25">
        <v>56</v>
      </c>
      <c r="G24" s="25"/>
      <c r="H24" s="62">
        <v>25.2</v>
      </c>
      <c r="I24" s="73"/>
      <c r="J24" s="62">
        <f>+I24*H24</f>
        <v>0</v>
      </c>
      <c r="K24" s="62"/>
      <c r="L24" s="25"/>
      <c r="M24" s="34"/>
      <c r="N24" s="25"/>
    </row>
    <row r="25" spans="1:14" s="21" customFormat="1" ht="15.75">
      <c r="A25" s="35" t="s">
        <v>40</v>
      </c>
      <c r="B25" s="35"/>
      <c r="C25" s="35"/>
      <c r="F25" s="25"/>
      <c r="G25" s="25"/>
      <c r="H25" s="62" t="s">
        <v>13</v>
      </c>
      <c r="I25" s="25"/>
      <c r="J25" s="25"/>
      <c r="K25" s="33"/>
      <c r="L25" s="25"/>
      <c r="M25" s="36"/>
      <c r="N25" s="25"/>
    </row>
    <row r="26" spans="1:14" s="21" customFormat="1" ht="15.75">
      <c r="A26" s="35"/>
      <c r="B26" s="32" t="s">
        <v>81</v>
      </c>
      <c r="C26" s="32" t="s">
        <v>13</v>
      </c>
      <c r="D26" s="32"/>
      <c r="F26" s="25">
        <v>40</v>
      </c>
      <c r="G26" s="25"/>
      <c r="H26" s="62">
        <v>5.31</v>
      </c>
      <c r="I26" s="73"/>
      <c r="J26" s="33">
        <f aca="true" t="shared" si="0" ref="J26:J36">+I26*H26</f>
        <v>0</v>
      </c>
      <c r="K26" s="62"/>
      <c r="L26" s="25"/>
      <c r="M26" s="34"/>
      <c r="N26" s="25"/>
    </row>
    <row r="27" spans="1:14" s="21" customFormat="1" ht="15.75">
      <c r="A27" s="35"/>
      <c r="B27" s="32" t="s">
        <v>82</v>
      </c>
      <c r="C27" s="32" t="s">
        <v>13</v>
      </c>
      <c r="D27" s="32"/>
      <c r="F27" s="25">
        <v>40</v>
      </c>
      <c r="G27" s="25"/>
      <c r="H27" s="62">
        <v>5.31</v>
      </c>
      <c r="I27" s="73"/>
      <c r="J27" s="33">
        <f t="shared" si="0"/>
        <v>0</v>
      </c>
      <c r="K27" s="62"/>
      <c r="L27" s="25"/>
      <c r="M27" s="34"/>
      <c r="N27" s="25"/>
    </row>
    <row r="28" spans="1:14" s="21" customFormat="1" ht="15.75">
      <c r="A28" s="35"/>
      <c r="B28" s="32" t="s">
        <v>83</v>
      </c>
      <c r="C28" s="32"/>
      <c r="D28" s="32"/>
      <c r="F28" s="25">
        <v>40</v>
      </c>
      <c r="G28" s="25"/>
      <c r="H28" s="62">
        <v>5.33</v>
      </c>
      <c r="I28" s="73"/>
      <c r="J28" s="62">
        <f t="shared" si="0"/>
        <v>0</v>
      </c>
      <c r="K28" s="62"/>
      <c r="L28" s="25"/>
      <c r="M28" s="34"/>
      <c r="N28" s="25"/>
    </row>
    <row r="29" spans="1:14" s="21" customFormat="1" ht="15.75">
      <c r="A29" s="35"/>
      <c r="B29" s="32" t="s">
        <v>86</v>
      </c>
      <c r="C29" s="32"/>
      <c r="D29" s="32"/>
      <c r="F29" s="25">
        <v>40</v>
      </c>
      <c r="G29" s="25"/>
      <c r="H29" s="62">
        <v>10.57</v>
      </c>
      <c r="I29" s="73"/>
      <c r="J29" s="62">
        <f t="shared" si="0"/>
        <v>0</v>
      </c>
      <c r="K29" s="62"/>
      <c r="L29" s="25"/>
      <c r="M29" s="34"/>
      <c r="N29" s="25"/>
    </row>
    <row r="30" spans="1:14" s="21" customFormat="1" ht="15.75">
      <c r="A30" s="35"/>
      <c r="B30" s="32" t="s">
        <v>85</v>
      </c>
      <c r="C30" s="32"/>
      <c r="D30" s="32"/>
      <c r="F30" s="25">
        <v>20</v>
      </c>
      <c r="G30" s="25"/>
      <c r="H30" s="62">
        <v>20.85</v>
      </c>
      <c r="I30" s="73"/>
      <c r="J30" s="62">
        <f t="shared" si="0"/>
        <v>0</v>
      </c>
      <c r="K30" s="62"/>
      <c r="L30" s="25"/>
      <c r="M30" s="34"/>
      <c r="N30" s="25"/>
    </row>
    <row r="31" spans="1:14" s="21" customFormat="1" ht="15.75">
      <c r="A31" s="35"/>
      <c r="B31" s="32" t="s">
        <v>84</v>
      </c>
      <c r="C31" s="32"/>
      <c r="D31" s="32"/>
      <c r="F31" s="25">
        <v>20</v>
      </c>
      <c r="G31" s="25"/>
      <c r="H31" s="62">
        <v>20.85</v>
      </c>
      <c r="I31" s="73"/>
      <c r="J31" s="62">
        <f t="shared" si="0"/>
        <v>0</v>
      </c>
      <c r="K31" s="62"/>
      <c r="L31" s="25"/>
      <c r="M31" s="34"/>
      <c r="N31" s="25"/>
    </row>
    <row r="32" spans="1:14" s="21" customFormat="1" ht="15.75">
      <c r="A32" s="35"/>
      <c r="B32" s="32" t="s">
        <v>55</v>
      </c>
      <c r="C32" s="32"/>
      <c r="D32" s="32"/>
      <c r="F32" s="25">
        <v>24</v>
      </c>
      <c r="G32" s="25"/>
      <c r="H32" s="62">
        <v>13.13</v>
      </c>
      <c r="I32" s="73"/>
      <c r="J32" s="62">
        <f t="shared" si="0"/>
        <v>0</v>
      </c>
      <c r="K32" s="62"/>
      <c r="L32" s="25"/>
      <c r="M32" s="34"/>
      <c r="N32" s="25"/>
    </row>
    <row r="33" spans="1:14" s="21" customFormat="1" ht="15.75">
      <c r="A33" s="35"/>
      <c r="B33" s="32" t="s">
        <v>56</v>
      </c>
      <c r="C33" s="32"/>
      <c r="D33" s="32"/>
      <c r="F33" s="25">
        <v>24</v>
      </c>
      <c r="G33" s="25"/>
      <c r="H33" s="62">
        <v>13.13</v>
      </c>
      <c r="I33" s="73"/>
      <c r="J33" s="62">
        <f t="shared" si="0"/>
        <v>0</v>
      </c>
      <c r="K33" s="62"/>
      <c r="L33" s="25"/>
      <c r="M33" s="34"/>
      <c r="N33" s="25"/>
    </row>
    <row r="34" spans="1:14" s="21" customFormat="1" ht="15.75">
      <c r="A34" s="35"/>
      <c r="B34" s="95" t="s">
        <v>39</v>
      </c>
      <c r="C34" s="96"/>
      <c r="D34" s="32" t="s">
        <v>13</v>
      </c>
      <c r="F34" s="25">
        <v>50</v>
      </c>
      <c r="G34" s="25"/>
      <c r="H34" s="62">
        <v>7.14</v>
      </c>
      <c r="I34" s="73"/>
      <c r="J34" s="33">
        <f t="shared" si="0"/>
        <v>0</v>
      </c>
      <c r="K34" s="62"/>
      <c r="L34" s="25"/>
      <c r="M34" s="34"/>
      <c r="N34" s="25"/>
    </row>
    <row r="35" spans="1:14" s="21" customFormat="1" ht="15.75">
      <c r="A35" s="35"/>
      <c r="B35" s="32" t="s">
        <v>57</v>
      </c>
      <c r="C35" s="32" t="s">
        <v>13</v>
      </c>
      <c r="D35" s="32" t="s">
        <v>13</v>
      </c>
      <c r="F35" s="25">
        <v>50</v>
      </c>
      <c r="G35" s="25"/>
      <c r="H35" s="62">
        <v>7.21</v>
      </c>
      <c r="I35" s="73"/>
      <c r="J35" s="33">
        <f t="shared" si="0"/>
        <v>0</v>
      </c>
      <c r="K35" s="62"/>
      <c r="L35" s="25"/>
      <c r="M35" s="34"/>
      <c r="N35" s="25"/>
    </row>
    <row r="36" spans="1:14" s="21" customFormat="1" ht="15.75">
      <c r="A36" s="35"/>
      <c r="B36" s="32" t="s">
        <v>46</v>
      </c>
      <c r="C36" s="32"/>
      <c r="D36" s="32"/>
      <c r="F36" s="25">
        <v>24</v>
      </c>
      <c r="G36" s="25"/>
      <c r="H36" s="62">
        <v>10.5</v>
      </c>
      <c r="I36" s="73"/>
      <c r="J36" s="62">
        <f t="shared" si="0"/>
        <v>0</v>
      </c>
      <c r="K36" s="62"/>
      <c r="L36" s="25"/>
      <c r="M36" s="34"/>
      <c r="N36" s="25"/>
    </row>
    <row r="37" spans="1:14" s="21" customFormat="1" ht="15.75">
      <c r="A37" s="35"/>
      <c r="B37" s="32" t="s">
        <v>88</v>
      </c>
      <c r="C37" s="32"/>
      <c r="F37" s="25">
        <v>24</v>
      </c>
      <c r="G37" s="25"/>
      <c r="H37" s="62">
        <v>2.55</v>
      </c>
      <c r="I37" s="73"/>
      <c r="J37" s="62">
        <f>+I37*H37</f>
        <v>0</v>
      </c>
      <c r="K37" s="62"/>
      <c r="L37" s="25"/>
      <c r="M37" s="34"/>
      <c r="N37" s="25"/>
    </row>
    <row r="38" spans="1:14" s="21" customFormat="1" ht="15.75">
      <c r="A38" s="35" t="s">
        <v>4</v>
      </c>
      <c r="B38" s="35"/>
      <c r="C38" s="35"/>
      <c r="F38" s="25"/>
      <c r="G38" s="25"/>
      <c r="H38" s="62"/>
      <c r="I38" s="25"/>
      <c r="J38" s="33" t="s">
        <v>13</v>
      </c>
      <c r="K38" s="33"/>
      <c r="L38" s="25"/>
      <c r="M38" s="34"/>
      <c r="N38" s="25"/>
    </row>
    <row r="39" spans="1:14" s="21" customFormat="1" ht="15.75">
      <c r="A39" s="35"/>
      <c r="B39" s="32" t="s">
        <v>38</v>
      </c>
      <c r="C39" s="32"/>
      <c r="F39" s="25">
        <v>160</v>
      </c>
      <c r="G39" s="25"/>
      <c r="H39" s="62">
        <v>41.49</v>
      </c>
      <c r="I39" s="73"/>
      <c r="J39" s="60">
        <f>+I39*H39</f>
        <v>0</v>
      </c>
      <c r="K39" s="62"/>
      <c r="L39" s="25"/>
      <c r="M39" s="34"/>
      <c r="N39" s="25"/>
    </row>
    <row r="40" spans="2:14" s="21" customFormat="1" ht="15.75">
      <c r="B40" s="32" t="s">
        <v>44</v>
      </c>
      <c r="C40" s="32"/>
      <c r="F40" s="25">
        <v>72</v>
      </c>
      <c r="G40" s="25"/>
      <c r="H40" s="62">
        <v>19.6</v>
      </c>
      <c r="I40" s="73"/>
      <c r="J40" s="33">
        <f aca="true" t="shared" si="1" ref="J40:J54">+I40*H40</f>
        <v>0</v>
      </c>
      <c r="K40" s="33"/>
      <c r="L40" s="25"/>
      <c r="M40" s="34"/>
      <c r="N40" s="25"/>
    </row>
    <row r="41" spans="2:14" s="21" customFormat="1" ht="15.75">
      <c r="B41" s="32" t="s">
        <v>52</v>
      </c>
      <c r="C41" s="32"/>
      <c r="F41" s="25">
        <v>72</v>
      </c>
      <c r="G41" s="25"/>
      <c r="H41" s="62">
        <v>19.6</v>
      </c>
      <c r="I41" s="73"/>
      <c r="J41" s="62">
        <f t="shared" si="1"/>
        <v>0</v>
      </c>
      <c r="K41" s="62"/>
      <c r="L41" s="25"/>
      <c r="M41" s="34"/>
      <c r="N41" s="25"/>
    </row>
    <row r="42" spans="2:14" s="21" customFormat="1" ht="15.75">
      <c r="B42" s="32" t="s">
        <v>48</v>
      </c>
      <c r="C42" s="32"/>
      <c r="F42" s="25">
        <v>150</v>
      </c>
      <c r="G42" s="25"/>
      <c r="H42" s="62">
        <v>26.82</v>
      </c>
      <c r="I42" s="73"/>
      <c r="J42" s="62">
        <f t="shared" si="1"/>
        <v>0</v>
      </c>
      <c r="K42" s="62"/>
      <c r="L42" s="25"/>
      <c r="M42" s="34"/>
      <c r="N42" s="25"/>
    </row>
    <row r="43" spans="2:14" s="21" customFormat="1" ht="15.75">
      <c r="B43" s="32" t="s">
        <v>43</v>
      </c>
      <c r="C43" s="32"/>
      <c r="F43" s="25">
        <v>140</v>
      </c>
      <c r="G43" s="25"/>
      <c r="H43" s="62">
        <v>35.28</v>
      </c>
      <c r="I43" s="73"/>
      <c r="J43" s="62">
        <f t="shared" si="1"/>
        <v>0</v>
      </c>
      <c r="K43" s="62"/>
      <c r="L43" s="25"/>
      <c r="M43" s="34"/>
      <c r="N43" s="25"/>
    </row>
    <row r="44" spans="2:14" s="21" customFormat="1" ht="15.75">
      <c r="B44" s="32" t="s">
        <v>47</v>
      </c>
      <c r="C44" s="32"/>
      <c r="F44" s="25">
        <v>140</v>
      </c>
      <c r="G44" s="25"/>
      <c r="H44" s="62">
        <v>35.28</v>
      </c>
      <c r="I44" s="73"/>
      <c r="J44" s="62">
        <f t="shared" si="1"/>
        <v>0</v>
      </c>
      <c r="K44" s="62"/>
      <c r="L44" s="25"/>
      <c r="M44" s="34"/>
      <c r="N44" s="25"/>
    </row>
    <row r="45" spans="2:14" s="21" customFormat="1" ht="15.75">
      <c r="B45" s="32" t="s">
        <v>42</v>
      </c>
      <c r="C45" s="32"/>
      <c r="F45" s="25">
        <v>200</v>
      </c>
      <c r="G45" s="25"/>
      <c r="H45" s="62">
        <v>31.19</v>
      </c>
      <c r="I45" s="73"/>
      <c r="J45" s="62">
        <f t="shared" si="1"/>
        <v>0</v>
      </c>
      <c r="K45" s="62"/>
      <c r="L45" s="25"/>
      <c r="M45" s="34"/>
      <c r="N45" s="25"/>
    </row>
    <row r="46" spans="2:14" s="21" customFormat="1" ht="15.75">
      <c r="B46" s="32" t="s">
        <v>89</v>
      </c>
      <c r="C46" s="32"/>
      <c r="F46" s="25">
        <v>300</v>
      </c>
      <c r="G46" s="25"/>
      <c r="H46" s="62">
        <v>51.55</v>
      </c>
      <c r="I46" s="73"/>
      <c r="J46" s="62">
        <f t="shared" si="1"/>
        <v>0</v>
      </c>
      <c r="K46" s="62"/>
      <c r="L46" s="25"/>
      <c r="M46" s="34"/>
      <c r="N46" s="25"/>
    </row>
    <row r="47" spans="2:14" s="21" customFormat="1" ht="15.75">
      <c r="B47" s="32" t="s">
        <v>76</v>
      </c>
      <c r="C47" s="32"/>
      <c r="F47" s="25">
        <v>150</v>
      </c>
      <c r="G47" s="25"/>
      <c r="H47" s="62">
        <v>20.48</v>
      </c>
      <c r="I47" s="73"/>
      <c r="J47" s="62">
        <f t="shared" si="1"/>
        <v>0</v>
      </c>
      <c r="K47" s="62"/>
      <c r="L47" s="25"/>
      <c r="M47" s="34"/>
      <c r="N47" s="25"/>
    </row>
    <row r="48" spans="2:14" s="21" customFormat="1" ht="15.75">
      <c r="B48" s="32" t="s">
        <v>45</v>
      </c>
      <c r="C48" s="32"/>
      <c r="F48" s="25">
        <v>200</v>
      </c>
      <c r="G48" s="25"/>
      <c r="H48" s="62">
        <v>41.79</v>
      </c>
      <c r="I48" s="73"/>
      <c r="J48" s="62">
        <f t="shared" si="1"/>
        <v>0</v>
      </c>
      <c r="K48" s="62"/>
      <c r="L48" s="25"/>
      <c r="M48" s="34"/>
      <c r="N48" s="25"/>
    </row>
    <row r="49" spans="2:14" s="21" customFormat="1" ht="15.75">
      <c r="B49" s="32" t="s">
        <v>80</v>
      </c>
      <c r="C49" s="32"/>
      <c r="F49" s="25">
        <v>72</v>
      </c>
      <c r="G49" s="25"/>
      <c r="H49" s="62">
        <v>17.18</v>
      </c>
      <c r="I49" s="73"/>
      <c r="J49" s="62">
        <f t="shared" si="1"/>
        <v>0</v>
      </c>
      <c r="K49" s="62"/>
      <c r="L49" s="25"/>
      <c r="M49" s="34"/>
      <c r="N49" s="25"/>
    </row>
    <row r="50" spans="2:14" s="21" customFormat="1" ht="15.75">
      <c r="B50" s="32" t="s">
        <v>54</v>
      </c>
      <c r="C50" s="32"/>
      <c r="F50" s="25">
        <v>36</v>
      </c>
      <c r="G50" s="25"/>
      <c r="H50" s="62">
        <v>17.37</v>
      </c>
      <c r="I50" s="73"/>
      <c r="J50" s="62">
        <f t="shared" si="1"/>
        <v>0</v>
      </c>
      <c r="K50" s="62"/>
      <c r="L50" s="25"/>
      <c r="M50" s="34"/>
      <c r="N50" s="25"/>
    </row>
    <row r="51" spans="2:14" s="21" customFormat="1" ht="15.75">
      <c r="B51" s="32" t="s">
        <v>53</v>
      </c>
      <c r="C51" s="32"/>
      <c r="F51" s="25">
        <v>36</v>
      </c>
      <c r="G51" s="25"/>
      <c r="H51" s="62">
        <v>14.53</v>
      </c>
      <c r="I51" s="73"/>
      <c r="J51" s="62">
        <f t="shared" si="1"/>
        <v>0</v>
      </c>
      <c r="K51" s="62"/>
      <c r="L51" s="25"/>
      <c r="M51" s="34"/>
      <c r="N51" s="25"/>
    </row>
    <row r="52" spans="1:14" s="21" customFormat="1" ht="15.75">
      <c r="A52" s="45"/>
      <c r="B52" s="32" t="s">
        <v>75</v>
      </c>
      <c r="C52" s="32"/>
      <c r="F52" s="25">
        <v>200</v>
      </c>
      <c r="G52" s="25"/>
      <c r="H52" s="62">
        <v>56.59</v>
      </c>
      <c r="I52" s="73"/>
      <c r="J52" s="62">
        <f t="shared" si="1"/>
        <v>0</v>
      </c>
      <c r="K52" s="62"/>
      <c r="L52" s="25"/>
      <c r="M52" s="34"/>
      <c r="N52" s="25"/>
    </row>
    <row r="53" spans="1:14" s="21" customFormat="1" ht="15.75">
      <c r="A53" s="45"/>
      <c r="B53" s="32" t="s">
        <v>74</v>
      </c>
      <c r="C53" s="32"/>
      <c r="F53" s="25">
        <v>200</v>
      </c>
      <c r="G53" s="25"/>
      <c r="H53" s="62">
        <v>57.64</v>
      </c>
      <c r="I53" s="73"/>
      <c r="J53" s="62">
        <f t="shared" si="1"/>
        <v>0</v>
      </c>
      <c r="K53" s="62"/>
      <c r="L53" s="25"/>
      <c r="M53" s="34"/>
      <c r="N53" s="25"/>
    </row>
    <row r="54" spans="1:13" s="21" customFormat="1" ht="15.75">
      <c r="A54" s="45"/>
      <c r="B54" s="32" t="s">
        <v>78</v>
      </c>
      <c r="C54" s="32"/>
      <c r="F54" s="25">
        <v>24</v>
      </c>
      <c r="G54" s="25"/>
      <c r="H54" s="62">
        <v>8.11</v>
      </c>
      <c r="I54" s="73"/>
      <c r="J54" s="60">
        <f t="shared" si="1"/>
        <v>0</v>
      </c>
      <c r="K54" s="46"/>
      <c r="M54" s="37"/>
    </row>
    <row r="55" spans="1:14" s="21" customFormat="1" ht="15.75">
      <c r="A55" s="35" t="s">
        <v>5</v>
      </c>
      <c r="F55" s="25"/>
      <c r="G55" s="25"/>
      <c r="H55" s="33" t="s">
        <v>13</v>
      </c>
      <c r="I55" s="38"/>
      <c r="J55" s="25"/>
      <c r="K55" s="25"/>
      <c r="L55" s="25"/>
      <c r="M55" s="34"/>
      <c r="N55" s="25"/>
    </row>
    <row r="56" spans="1:14" s="21" customFormat="1" ht="15.75">
      <c r="A56" s="35"/>
      <c r="B56" s="32" t="s">
        <v>51</v>
      </c>
      <c r="F56" s="25">
        <v>1000</v>
      </c>
      <c r="G56" s="25"/>
      <c r="H56" s="62">
        <v>18.85</v>
      </c>
      <c r="I56" s="73"/>
      <c r="J56" s="62">
        <f aca="true" t="shared" si="2" ref="J56:J78">+I56*H56</f>
        <v>0</v>
      </c>
      <c r="K56" s="25"/>
      <c r="L56" s="25"/>
      <c r="M56" s="34"/>
      <c r="N56" s="25"/>
    </row>
    <row r="57" spans="1:14" s="21" customFormat="1" ht="15.75">
      <c r="A57" s="35"/>
      <c r="B57" s="32" t="s">
        <v>70</v>
      </c>
      <c r="F57" s="25">
        <v>1</v>
      </c>
      <c r="G57" s="25"/>
      <c r="H57" s="62">
        <v>7.09</v>
      </c>
      <c r="I57" s="73"/>
      <c r="J57" s="62">
        <f t="shared" si="2"/>
        <v>0</v>
      </c>
      <c r="K57" s="25"/>
      <c r="L57" s="25"/>
      <c r="M57" s="34"/>
      <c r="N57" s="25"/>
    </row>
    <row r="58" spans="1:14" s="21" customFormat="1" ht="15.75">
      <c r="A58" s="35"/>
      <c r="B58" s="32" t="s">
        <v>69</v>
      </c>
      <c r="F58" s="25">
        <v>100</v>
      </c>
      <c r="G58" s="25"/>
      <c r="H58" s="62">
        <v>1.96</v>
      </c>
      <c r="I58" s="73"/>
      <c r="J58" s="62">
        <f t="shared" si="2"/>
        <v>0</v>
      </c>
      <c r="K58" s="25"/>
      <c r="L58" s="25"/>
      <c r="M58" s="34"/>
      <c r="N58" s="25"/>
    </row>
    <row r="59" spans="1:14" s="21" customFormat="1" ht="15.75">
      <c r="A59" s="35"/>
      <c r="B59" s="32" t="s">
        <v>68</v>
      </c>
      <c r="F59" s="25">
        <v>100</v>
      </c>
      <c r="G59" s="25"/>
      <c r="H59" s="62">
        <v>1.79</v>
      </c>
      <c r="I59" s="73"/>
      <c r="J59" s="62">
        <f t="shared" si="2"/>
        <v>0</v>
      </c>
      <c r="K59" s="25"/>
      <c r="L59" s="25"/>
      <c r="M59" s="34"/>
      <c r="N59" s="25"/>
    </row>
    <row r="60" spans="1:14" s="21" customFormat="1" ht="15.75">
      <c r="A60" s="35"/>
      <c r="B60" s="32" t="s">
        <v>63</v>
      </c>
      <c r="F60" s="25">
        <v>2500</v>
      </c>
      <c r="G60" s="25"/>
      <c r="H60" s="59">
        <v>21.95</v>
      </c>
      <c r="I60" s="73"/>
      <c r="J60" s="59">
        <f t="shared" si="2"/>
        <v>0</v>
      </c>
      <c r="K60" s="25"/>
      <c r="L60" s="25"/>
      <c r="M60" s="34"/>
      <c r="N60" s="25"/>
    </row>
    <row r="61" spans="1:14" s="21" customFormat="1" ht="15.75">
      <c r="A61" s="35"/>
      <c r="B61" s="32" t="s">
        <v>71</v>
      </c>
      <c r="F61" s="25">
        <v>100</v>
      </c>
      <c r="G61" s="25"/>
      <c r="H61" s="62">
        <v>1.98</v>
      </c>
      <c r="I61" s="73"/>
      <c r="J61" s="62">
        <f t="shared" si="2"/>
        <v>0</v>
      </c>
      <c r="K61" s="25"/>
      <c r="L61" s="25"/>
      <c r="M61" s="34"/>
      <c r="N61" s="25"/>
    </row>
    <row r="62" spans="1:14" s="21" customFormat="1" ht="15.75">
      <c r="A62" s="35"/>
      <c r="B62" s="32" t="s">
        <v>64</v>
      </c>
      <c r="F62" s="25">
        <v>2500</v>
      </c>
      <c r="G62" s="25"/>
      <c r="H62" s="62">
        <v>22.68</v>
      </c>
      <c r="I62" s="73"/>
      <c r="J62" s="62">
        <f t="shared" si="2"/>
        <v>0</v>
      </c>
      <c r="K62" s="25"/>
      <c r="L62" s="25"/>
      <c r="M62" s="34"/>
      <c r="N62" s="25"/>
    </row>
    <row r="63" spans="2:14" s="21" customFormat="1" ht="15.75">
      <c r="B63" s="32" t="s">
        <v>29</v>
      </c>
      <c r="F63" s="25">
        <v>8016</v>
      </c>
      <c r="G63" s="25"/>
      <c r="H63" s="62">
        <v>25.11</v>
      </c>
      <c r="I63" s="73"/>
      <c r="J63" s="62">
        <f t="shared" si="2"/>
        <v>0</v>
      </c>
      <c r="K63" s="62"/>
      <c r="L63" s="25"/>
      <c r="M63" s="34"/>
      <c r="N63" s="25"/>
    </row>
    <row r="64" spans="2:14" s="21" customFormat="1" ht="15.75">
      <c r="B64" s="32" t="s">
        <v>26</v>
      </c>
      <c r="F64" s="25">
        <v>500</v>
      </c>
      <c r="G64" s="25"/>
      <c r="H64" s="33">
        <v>6.92</v>
      </c>
      <c r="I64" s="73"/>
      <c r="J64" s="33">
        <f t="shared" si="2"/>
        <v>0</v>
      </c>
      <c r="K64" s="25"/>
      <c r="L64" s="25"/>
      <c r="M64" s="34"/>
      <c r="N64" s="25"/>
    </row>
    <row r="65" spans="2:14" s="21" customFormat="1" ht="15.75">
      <c r="B65" s="32" t="s">
        <v>28</v>
      </c>
      <c r="F65" s="25">
        <v>200</v>
      </c>
      <c r="G65" s="25"/>
      <c r="H65" s="33">
        <v>7.26</v>
      </c>
      <c r="I65" s="73"/>
      <c r="J65" s="33">
        <f t="shared" si="2"/>
        <v>0</v>
      </c>
      <c r="K65" s="33"/>
      <c r="L65" s="25"/>
      <c r="M65" s="34"/>
      <c r="N65" s="25"/>
    </row>
    <row r="66" spans="2:14" s="21" customFormat="1" ht="15.75">
      <c r="B66" s="32" t="s">
        <v>27</v>
      </c>
      <c r="F66" s="25">
        <v>500</v>
      </c>
      <c r="G66" s="25"/>
      <c r="H66" s="33">
        <v>5.43</v>
      </c>
      <c r="I66" s="73"/>
      <c r="J66" s="33">
        <f t="shared" si="2"/>
        <v>0</v>
      </c>
      <c r="K66" s="33"/>
      <c r="L66" s="25"/>
      <c r="M66" s="34"/>
      <c r="N66" s="25"/>
    </row>
    <row r="67" spans="2:14" s="21" customFormat="1" ht="15.75">
      <c r="B67" s="32" t="s">
        <v>65</v>
      </c>
      <c r="F67" s="25">
        <v>100</v>
      </c>
      <c r="G67" s="25"/>
      <c r="H67" s="62">
        <v>9.43</v>
      </c>
      <c r="I67" s="73"/>
      <c r="J67" s="62">
        <f t="shared" si="2"/>
        <v>0</v>
      </c>
      <c r="K67" s="62"/>
      <c r="L67" s="25"/>
      <c r="M67" s="34"/>
      <c r="N67" s="25"/>
    </row>
    <row r="68" spans="2:14" s="21" customFormat="1" ht="15.75">
      <c r="B68" s="32" t="s">
        <v>66</v>
      </c>
      <c r="F68" s="25">
        <v>100</v>
      </c>
      <c r="G68" s="25"/>
      <c r="H68" s="62">
        <v>9.45</v>
      </c>
      <c r="I68" s="73"/>
      <c r="J68" s="62">
        <f t="shared" si="2"/>
        <v>0</v>
      </c>
      <c r="K68" s="62"/>
      <c r="L68" s="25"/>
      <c r="M68" s="34"/>
      <c r="N68" s="25"/>
    </row>
    <row r="69" spans="2:14" s="21" customFormat="1" ht="15.75">
      <c r="B69" s="32" t="s">
        <v>16</v>
      </c>
      <c r="F69" s="25">
        <v>1000</v>
      </c>
      <c r="G69" s="25"/>
      <c r="H69" s="33">
        <v>11.55</v>
      </c>
      <c r="I69" s="73"/>
      <c r="J69" s="33">
        <f t="shared" si="2"/>
        <v>0</v>
      </c>
      <c r="K69" s="59"/>
      <c r="L69" s="25"/>
      <c r="M69" s="34"/>
      <c r="N69" s="25"/>
    </row>
    <row r="70" spans="2:14" s="21" customFormat="1" ht="15.75">
      <c r="B70" s="32" t="s">
        <v>15</v>
      </c>
      <c r="F70" s="25">
        <v>1000</v>
      </c>
      <c r="G70" s="25"/>
      <c r="H70" s="33">
        <v>11.55</v>
      </c>
      <c r="I70" s="73"/>
      <c r="J70" s="33">
        <f t="shared" si="2"/>
        <v>0</v>
      </c>
      <c r="K70" s="59"/>
      <c r="L70" s="25"/>
      <c r="M70" s="34"/>
      <c r="N70" s="25"/>
    </row>
    <row r="71" spans="2:14" s="21" customFormat="1" ht="15.75">
      <c r="B71" s="32" t="s">
        <v>17</v>
      </c>
      <c r="F71" s="25">
        <v>1000</v>
      </c>
      <c r="G71" s="25"/>
      <c r="H71" s="33">
        <v>11.55</v>
      </c>
      <c r="I71" s="73"/>
      <c r="J71" s="33">
        <f t="shared" si="2"/>
        <v>0</v>
      </c>
      <c r="K71" s="44"/>
      <c r="L71" s="25"/>
      <c r="M71" s="34"/>
      <c r="N71" s="25"/>
    </row>
    <row r="72" spans="2:14" s="21" customFormat="1" ht="15.75">
      <c r="B72" s="32" t="s">
        <v>61</v>
      </c>
      <c r="F72" s="25">
        <v>1000</v>
      </c>
      <c r="G72" s="25"/>
      <c r="H72" s="62">
        <v>5.52</v>
      </c>
      <c r="I72" s="73"/>
      <c r="J72" s="62">
        <f t="shared" si="2"/>
        <v>0</v>
      </c>
      <c r="K72" s="62"/>
      <c r="L72" s="25"/>
      <c r="M72" s="34"/>
      <c r="N72" s="25"/>
    </row>
    <row r="73" spans="2:14" s="21" customFormat="1" ht="15.75">
      <c r="B73" s="32" t="s">
        <v>25</v>
      </c>
      <c r="F73" s="25">
        <v>1000</v>
      </c>
      <c r="G73" s="25"/>
      <c r="H73" s="33">
        <v>13.9</v>
      </c>
      <c r="I73" s="73"/>
      <c r="J73" s="33">
        <f t="shared" si="2"/>
        <v>0</v>
      </c>
      <c r="K73" s="44"/>
      <c r="L73" s="25"/>
      <c r="M73" s="34"/>
      <c r="N73" s="25"/>
    </row>
    <row r="74" spans="2:14" s="21" customFormat="1" ht="15.75">
      <c r="B74" s="32" t="s">
        <v>72</v>
      </c>
      <c r="F74" s="25">
        <v>100</v>
      </c>
      <c r="G74" s="25"/>
      <c r="H74" s="33">
        <v>2.26</v>
      </c>
      <c r="I74" s="73"/>
      <c r="J74" s="33">
        <f t="shared" si="2"/>
        <v>0</v>
      </c>
      <c r="K74" s="59"/>
      <c r="L74" s="25"/>
      <c r="M74" s="34"/>
      <c r="N74" s="25"/>
    </row>
    <row r="75" spans="1:14" s="21" customFormat="1" ht="15.75">
      <c r="A75" s="35"/>
      <c r="B75" s="32" t="s">
        <v>62</v>
      </c>
      <c r="F75" s="25">
        <v>110</v>
      </c>
      <c r="G75" s="25"/>
      <c r="H75" s="62">
        <v>19.52</v>
      </c>
      <c r="I75" s="73"/>
      <c r="J75" s="62">
        <f t="shared" si="2"/>
        <v>0</v>
      </c>
      <c r="K75" s="25"/>
      <c r="L75" s="25"/>
      <c r="M75" s="34"/>
      <c r="N75" s="25"/>
    </row>
    <row r="76" spans="1:14" s="21" customFormat="1" ht="15.75">
      <c r="A76" s="35"/>
      <c r="B76" s="32" t="s">
        <v>87</v>
      </c>
      <c r="F76" s="25">
        <v>500</v>
      </c>
      <c r="G76" s="25"/>
      <c r="H76" s="62">
        <v>16.45</v>
      </c>
      <c r="I76" s="73"/>
      <c r="J76" s="62">
        <f t="shared" si="2"/>
        <v>0</v>
      </c>
      <c r="K76" s="25"/>
      <c r="L76" s="25"/>
      <c r="M76" s="34"/>
      <c r="N76" s="25"/>
    </row>
    <row r="77" spans="2:14" s="21" customFormat="1" ht="15.75">
      <c r="B77" s="32" t="s">
        <v>79</v>
      </c>
      <c r="F77" s="25">
        <v>1</v>
      </c>
      <c r="G77" s="25"/>
      <c r="H77" s="62">
        <v>64.03</v>
      </c>
      <c r="I77" s="73"/>
      <c r="J77" s="62">
        <f t="shared" si="2"/>
        <v>0</v>
      </c>
      <c r="K77" s="62"/>
      <c r="L77" s="25"/>
      <c r="M77" s="34"/>
      <c r="N77" s="25"/>
    </row>
    <row r="78" spans="2:14" s="21" customFormat="1" ht="16.5" thickBot="1">
      <c r="B78" s="32" t="s">
        <v>67</v>
      </c>
      <c r="F78" s="25">
        <v>1</v>
      </c>
      <c r="G78" s="25"/>
      <c r="H78" s="62">
        <v>25.78</v>
      </c>
      <c r="I78" s="73"/>
      <c r="J78" s="62">
        <f t="shared" si="2"/>
        <v>0</v>
      </c>
      <c r="K78" s="62"/>
      <c r="L78" s="25"/>
      <c r="M78" s="34"/>
      <c r="N78" s="25"/>
    </row>
    <row r="79" spans="4:14" s="21" customFormat="1" ht="19.5" thickBot="1">
      <c r="D79" s="38"/>
      <c r="E79" s="38"/>
      <c r="F79" s="38"/>
      <c r="G79" s="40" t="s">
        <v>36</v>
      </c>
      <c r="H79" s="25"/>
      <c r="I79" s="41"/>
      <c r="J79" s="42">
        <f>SUM(J20:J78)</f>
        <v>0</v>
      </c>
      <c r="K79" s="44"/>
      <c r="L79" s="25"/>
      <c r="M79" s="34"/>
      <c r="N79" s="25"/>
    </row>
    <row r="80" spans="1:14" s="21" customFormat="1" ht="15">
      <c r="A80" s="3"/>
      <c r="B80" s="3"/>
      <c r="C80" s="97" t="s">
        <v>37</v>
      </c>
      <c r="D80" s="96"/>
      <c r="E80" s="96"/>
      <c r="F80" s="96"/>
      <c r="G80" s="96"/>
      <c r="H80" s="96"/>
      <c r="I80" s="98" t="s">
        <v>35</v>
      </c>
      <c r="J80" s="96"/>
      <c r="K80" s="48"/>
      <c r="L80" s="25"/>
      <c r="M80" s="34"/>
      <c r="N80" s="25"/>
    </row>
    <row r="81" spans="1:5" s="21" customFormat="1" ht="18.75" customHeight="1">
      <c r="A81" s="55"/>
      <c r="B81" s="33"/>
      <c r="C81" s="25"/>
      <c r="D81" s="34"/>
      <c r="E81" s="25"/>
    </row>
    <row r="82" spans="1:14" s="21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49"/>
      <c r="L82" s="25"/>
      <c r="M82" s="34"/>
      <c r="N82" s="25"/>
    </row>
    <row r="83" spans="1:14" s="21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49"/>
      <c r="L83" s="25"/>
      <c r="M83" s="34"/>
      <c r="N83" s="25"/>
    </row>
    <row r="84" spans="1:14" s="21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49"/>
      <c r="L84" s="25"/>
      <c r="M84" s="34"/>
      <c r="N84" s="25"/>
    </row>
    <row r="85" spans="1:14" s="21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49"/>
      <c r="L85" s="25"/>
      <c r="M85" s="34"/>
      <c r="N85" s="25"/>
    </row>
    <row r="86" spans="1:14" s="21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44"/>
      <c r="L86" s="25"/>
      <c r="M86" s="34"/>
      <c r="N86" s="25"/>
    </row>
    <row r="87" spans="1:14" s="21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44"/>
      <c r="L87" s="25"/>
      <c r="M87" s="34"/>
      <c r="N87" s="25"/>
    </row>
    <row r="88" spans="1:14" s="21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59"/>
      <c r="L88" s="25"/>
      <c r="M88" s="34"/>
      <c r="N88" s="25"/>
    </row>
    <row r="89" spans="1:14" s="21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44"/>
      <c r="L89" s="25"/>
      <c r="M89" s="34"/>
      <c r="N89" s="25"/>
    </row>
    <row r="90" spans="1:14" s="21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48"/>
      <c r="L90" s="25"/>
      <c r="M90" s="34"/>
      <c r="N90" s="25"/>
    </row>
    <row r="91" spans="1:14" s="21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48"/>
      <c r="L91" s="25"/>
      <c r="M91" s="34"/>
      <c r="N91" s="25"/>
    </row>
    <row r="92" spans="1:14" s="21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59"/>
      <c r="L92" s="25"/>
      <c r="M92" s="34"/>
      <c r="N92" s="25"/>
    </row>
    <row r="93" spans="1:14" s="21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59"/>
      <c r="L93" s="25"/>
      <c r="M93" s="34"/>
      <c r="N93" s="25"/>
    </row>
    <row r="94" spans="1:14" s="21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59"/>
      <c r="L94" s="25"/>
      <c r="M94" s="34"/>
      <c r="N94" s="25"/>
    </row>
    <row r="95" spans="1:14" s="21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44"/>
      <c r="L95" s="25"/>
      <c r="M95" s="34"/>
      <c r="N95" s="25"/>
    </row>
    <row r="96" spans="1:14" s="21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44"/>
      <c r="L96" s="25"/>
      <c r="M96" s="34"/>
      <c r="N96" s="25"/>
    </row>
    <row r="97" spans="1:14" s="21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44"/>
      <c r="L97" s="25"/>
      <c r="M97" s="34"/>
      <c r="N97" s="25"/>
    </row>
    <row r="98" spans="1:14" s="21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50"/>
      <c r="L98" s="25"/>
      <c r="M98" s="34"/>
      <c r="N98" s="25"/>
    </row>
    <row r="99" spans="1:14" s="21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50"/>
      <c r="L99" s="25"/>
      <c r="M99" s="34"/>
      <c r="N99" s="25"/>
    </row>
    <row r="100" spans="1:14" s="21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50"/>
      <c r="L100" s="25"/>
      <c r="M100" s="34"/>
      <c r="N100" s="25"/>
    </row>
    <row r="101" spans="1:14" s="21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50"/>
      <c r="L101" s="25"/>
      <c r="M101" s="34"/>
      <c r="N101" s="25"/>
    </row>
    <row r="102" spans="1:14" s="21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3"/>
      <c r="L102" s="25"/>
      <c r="M102" s="34"/>
      <c r="N102" s="25"/>
    </row>
    <row r="103" spans="1:14" s="21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54"/>
      <c r="L103" s="25"/>
      <c r="M103" s="34"/>
      <c r="N103" s="25"/>
    </row>
    <row r="104" spans="1:14" s="21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54"/>
      <c r="L104" s="25"/>
      <c r="M104" s="34"/>
      <c r="N104" s="25"/>
    </row>
    <row r="105" spans="1:14" s="21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3"/>
      <c r="L105" s="25"/>
      <c r="M105" s="34"/>
      <c r="N105" s="25"/>
    </row>
    <row r="106" spans="1:14" s="21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3"/>
      <c r="L106" s="25"/>
      <c r="M106" s="34"/>
      <c r="N106" s="25"/>
    </row>
    <row r="107" spans="1:14" s="21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3"/>
      <c r="L107" s="25"/>
      <c r="M107" s="34"/>
      <c r="N107" s="25"/>
    </row>
    <row r="108" spans="1:14" s="21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3"/>
      <c r="L108" s="25"/>
      <c r="M108" s="34"/>
      <c r="N108" s="25"/>
    </row>
    <row r="109" spans="1:14" s="21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3"/>
      <c r="L109" s="25"/>
      <c r="M109" s="34"/>
      <c r="N109" s="25"/>
    </row>
    <row r="110" spans="1:14" s="21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3"/>
      <c r="L110" s="25"/>
      <c r="M110" s="34"/>
      <c r="N110" s="25"/>
    </row>
    <row r="111" spans="1:14" s="21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61"/>
      <c r="L111" s="25"/>
      <c r="M111" s="34"/>
      <c r="N111" s="25"/>
    </row>
    <row r="112" spans="1:14" s="21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3"/>
      <c r="L112" s="25"/>
      <c r="M112" s="34"/>
      <c r="N112" s="25"/>
    </row>
    <row r="113" spans="1:14" s="21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3"/>
      <c r="L113" s="25"/>
      <c r="M113" s="34"/>
      <c r="N113" s="25"/>
    </row>
    <row r="114" spans="1:14" s="21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3"/>
      <c r="L114" s="25"/>
      <c r="M114" s="34"/>
      <c r="N114" s="25"/>
    </row>
    <row r="115" spans="1:14" s="21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3"/>
      <c r="L115" s="25"/>
      <c r="M115" s="34"/>
      <c r="N115" s="25"/>
    </row>
    <row r="116" spans="1:14" s="21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3"/>
      <c r="L116" s="25"/>
      <c r="M116" s="34"/>
      <c r="N116" s="25"/>
    </row>
    <row r="117" spans="1:14" s="21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3"/>
      <c r="L117" s="25"/>
      <c r="M117" s="34"/>
      <c r="N117" s="25"/>
    </row>
    <row r="118" spans="1:14" s="21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3"/>
      <c r="L118" s="25"/>
      <c r="M118" s="34"/>
      <c r="N118" s="25"/>
    </row>
    <row r="119" spans="1:14" s="21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3"/>
      <c r="L119" s="25"/>
      <c r="M119" s="34"/>
      <c r="N119" s="25"/>
    </row>
    <row r="120" spans="1:14" s="21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3"/>
      <c r="L120" s="25"/>
      <c r="M120" s="34"/>
      <c r="N120" s="25"/>
    </row>
    <row r="121" spans="1:14" s="21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3"/>
      <c r="L121" s="25"/>
      <c r="M121" s="34"/>
      <c r="N121" s="25"/>
    </row>
    <row r="122" spans="1:14" s="21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3"/>
      <c r="L122" s="25"/>
      <c r="M122" s="34"/>
      <c r="N122" s="25"/>
    </row>
    <row r="123" spans="1:14" s="21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61"/>
      <c r="L123" s="25"/>
      <c r="M123" s="34"/>
      <c r="N123" s="25"/>
    </row>
    <row r="124" spans="1:14" s="21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61"/>
      <c r="L124" s="25"/>
      <c r="M124" s="34"/>
      <c r="N124" s="25"/>
    </row>
    <row r="125" spans="1:14" s="21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61"/>
      <c r="L125" s="25"/>
      <c r="M125" s="34"/>
      <c r="N125" s="25"/>
    </row>
    <row r="126" spans="1:14" s="21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3"/>
      <c r="L126" s="25"/>
      <c r="M126" s="34"/>
      <c r="N126" s="25"/>
    </row>
    <row r="127" spans="1:14" s="21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3"/>
      <c r="L127" s="25"/>
      <c r="M127" s="34"/>
      <c r="N127" s="25"/>
    </row>
    <row r="128" spans="1:14" s="21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3"/>
      <c r="L128" s="25"/>
      <c r="M128" s="34"/>
      <c r="N128" s="25"/>
    </row>
    <row r="129" spans="1:14" s="21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61"/>
      <c r="L129" s="25"/>
      <c r="M129" s="34"/>
      <c r="N129" s="25"/>
    </row>
    <row r="130" spans="1:14" s="21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61"/>
      <c r="L130" s="25"/>
      <c r="M130" s="34"/>
      <c r="N130" s="25"/>
    </row>
    <row r="131" spans="1:14" s="21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62"/>
      <c r="L131" s="25"/>
      <c r="M131" s="34"/>
      <c r="N131" s="25"/>
    </row>
    <row r="132" spans="1:14" s="21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61"/>
      <c r="L132" s="25"/>
      <c r="M132" s="34"/>
      <c r="N132" s="25"/>
    </row>
    <row r="133" spans="1:14" s="21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61"/>
      <c r="L133" s="25"/>
      <c r="M133" s="34"/>
      <c r="N133" s="25"/>
    </row>
    <row r="134" spans="1:14" s="21" customFormat="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61"/>
      <c r="L134" s="25"/>
      <c r="M134" s="34"/>
      <c r="N134" s="25"/>
    </row>
    <row r="135" spans="1:14" s="21" customFormat="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3"/>
      <c r="L135" s="25"/>
      <c r="M135" s="34"/>
      <c r="N135" s="25"/>
    </row>
    <row r="136" spans="1:14" s="21" customFormat="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3"/>
      <c r="L136" s="25"/>
      <c r="M136" s="34"/>
      <c r="N136" s="25"/>
    </row>
    <row r="137" spans="1:14" s="21" customFormat="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3"/>
      <c r="L137" s="25"/>
      <c r="M137" s="34"/>
      <c r="N137" s="25"/>
    </row>
    <row r="138" spans="1:14" s="21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5"/>
      <c r="L138" s="25"/>
      <c r="M138" s="34"/>
      <c r="N138" s="25"/>
    </row>
    <row r="139" spans="1:14" s="21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3"/>
      <c r="L139" s="25"/>
      <c r="M139" s="36"/>
      <c r="N139" s="39" t="s">
        <v>13</v>
      </c>
    </row>
    <row r="140" spans="1:14" s="21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3"/>
      <c r="L140" s="25"/>
      <c r="M140" s="34"/>
      <c r="N140" s="25"/>
    </row>
    <row r="141" spans="1:14" s="21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3"/>
      <c r="L141" s="25"/>
      <c r="M141" s="34"/>
      <c r="N141" s="25"/>
    </row>
    <row r="142" spans="1:14" s="21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3"/>
      <c r="L142" s="25"/>
      <c r="M142" s="34"/>
      <c r="N142" s="25"/>
    </row>
    <row r="143" spans="1:14" s="21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3"/>
      <c r="L143" s="25"/>
      <c r="M143" s="34"/>
      <c r="N143" s="25"/>
    </row>
    <row r="144" spans="1:14" s="21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3"/>
      <c r="L144" s="25"/>
      <c r="M144" s="34"/>
      <c r="N144" s="25" t="s">
        <v>13</v>
      </c>
    </row>
    <row r="145" spans="1:14" s="21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3"/>
      <c r="L145" s="25"/>
      <c r="M145" s="34"/>
      <c r="N145" s="25"/>
    </row>
    <row r="146" spans="1:14" s="21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3"/>
      <c r="L146" s="25"/>
      <c r="M146" s="34"/>
      <c r="N146" s="25"/>
    </row>
    <row r="147" spans="1:14" s="21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3"/>
      <c r="L147" s="25"/>
      <c r="M147" s="34"/>
      <c r="N147" s="25"/>
    </row>
    <row r="148" spans="1:14" s="21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60"/>
      <c r="L148" s="25"/>
      <c r="M148" s="34"/>
      <c r="N148" s="25"/>
    </row>
    <row r="149" spans="1:14" s="21" customFormat="1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3"/>
      <c r="L149" s="25"/>
      <c r="M149" s="34"/>
      <c r="N149" s="25"/>
    </row>
    <row r="150" spans="11:20" ht="15">
      <c r="K150" s="53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1:13" s="58" customFormat="1" ht="57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55"/>
      <c r="L151" s="56"/>
      <c r="M151" s="57"/>
    </row>
  </sheetData>
  <sheetProtection password="DC4D" sheet="1" selectLockedCells="1"/>
  <protectedRanges>
    <protectedRange password="DF53" sqref="B81:E81 K82:N148 K22:N80" name="costs"/>
    <protectedRange password="DF53" sqref="F19:H78" name="prices"/>
  </protectedRanges>
  <mergeCells count="27">
    <mergeCell ref="I5:J5"/>
    <mergeCell ref="B34:C34"/>
    <mergeCell ref="C80:H80"/>
    <mergeCell ref="I80:J80"/>
    <mergeCell ref="C6:F6"/>
    <mergeCell ref="I6:J6"/>
    <mergeCell ref="B22:D22"/>
    <mergeCell ref="B8:B10"/>
    <mergeCell ref="C15:D15"/>
    <mergeCell ref="L18:R18"/>
    <mergeCell ref="B18:D18"/>
    <mergeCell ref="B1:I1"/>
    <mergeCell ref="B2:I2"/>
    <mergeCell ref="B3:I3"/>
    <mergeCell ref="A5:B5"/>
    <mergeCell ref="A6:B6"/>
    <mergeCell ref="C5:E5"/>
    <mergeCell ref="A8:A17"/>
    <mergeCell ref="H4:J4"/>
    <mergeCell ref="G14:H14"/>
    <mergeCell ref="C14:D14"/>
    <mergeCell ref="C17:F17"/>
    <mergeCell ref="C8:J10"/>
    <mergeCell ref="E15:F15"/>
    <mergeCell ref="G15:H15"/>
  </mergeCells>
  <printOptions/>
  <pageMargins left="0.25" right="0.2" top="0.5" bottom="0.5" header="0.05" footer="0.15"/>
  <pageSetup horizontalDpi="600" verticalDpi="600" orientation="portrait" scale="91" r:id="rId1"/>
  <headerFooter>
    <oddFooter>&amp;L&amp;9Form # FSD-300, Rev. A&amp;C&amp;9October 19, 2016&amp;R&amp;9&amp;P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Rivera</dc:creator>
  <cp:keywords/>
  <dc:description/>
  <cp:lastModifiedBy>LocalAdmin</cp:lastModifiedBy>
  <cp:lastPrinted>2017-09-05T17:14:31Z</cp:lastPrinted>
  <dcterms:created xsi:type="dcterms:W3CDTF">2010-01-07T16:28:01Z</dcterms:created>
  <dcterms:modified xsi:type="dcterms:W3CDTF">2017-09-12T20:36:14Z</dcterms:modified>
  <cp:category/>
  <cp:version/>
  <cp:contentType/>
  <cp:contentStatus/>
</cp:coreProperties>
</file>